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9690" activeTab="1"/>
  </bookViews>
  <sheets>
    <sheet name="附件3" sheetId="1" r:id="rId1"/>
    <sheet name="sheet1 (2)" sheetId="2" r:id="rId2"/>
  </sheets>
  <definedNames>
    <definedName name="办公用房获得方式">'sheet1 (2)'!$E$2:$E$6</definedName>
    <definedName name="单位级别">'sheet1 (2)'!$C$2:$C$8</definedName>
    <definedName name="单位性质">'sheet1 (2)'!$D$2:$D$9</definedName>
    <definedName name="房屋性质">'sheet1 (2)'!#REF!</definedName>
    <definedName name="建设性质">'sheet1 (2)'!$A$2:$A$5</definedName>
    <definedName name="结构类型">'sheet1 (2)'!$F$2:$F$7</definedName>
    <definedName name="领导级别">'sheet1 (2)'!$B$2:$B$15</definedName>
    <definedName name="使用方向">'sheet1 (2)'!#REF!</definedName>
  </definedNames>
  <calcPr fullCalcOnLoad="1"/>
</workbook>
</file>

<file path=xl/sharedStrings.xml><?xml version="1.0" encoding="utf-8"?>
<sst xmlns="http://schemas.openxmlformats.org/spreadsheetml/2006/main" count="103" uniqueCount="91">
  <si>
    <t>序号</t>
  </si>
  <si>
    <t>定员编制文件名称及文号</t>
  </si>
  <si>
    <t>办公用房实际使用面积（平方米）</t>
  </si>
  <si>
    <t>办公用房获得方式</t>
  </si>
  <si>
    <t>超标准面积（平方米）</t>
  </si>
  <si>
    <t>计划腾退面积（平方米）</t>
  </si>
  <si>
    <t>备注</t>
  </si>
  <si>
    <t>填报单位（盖章）：</t>
  </si>
  <si>
    <t>单位负责人：</t>
  </si>
  <si>
    <t>出租情况</t>
  </si>
  <si>
    <t>出借情况</t>
  </si>
  <si>
    <t>占用情况</t>
  </si>
  <si>
    <t>腾退情况</t>
  </si>
  <si>
    <t>间数</t>
  </si>
  <si>
    <t>收回间数</t>
  </si>
  <si>
    <t>出借间数</t>
  </si>
  <si>
    <t>占用间数</t>
  </si>
  <si>
    <t>腾退间数</t>
  </si>
  <si>
    <t>归还间数</t>
  </si>
  <si>
    <t>面积</t>
  </si>
  <si>
    <t>归还面积</t>
  </si>
  <si>
    <t>腾退面积</t>
  </si>
  <si>
    <t>部门和单位在机构变动中转为企业的（间、平方米）</t>
  </si>
  <si>
    <t>办公用房出租出借情况           （间、平方米）</t>
  </si>
  <si>
    <t>企事业单位占用行政机关办公用房情况（间、平方米）</t>
  </si>
  <si>
    <t>人均建筑面积（平方米）</t>
  </si>
  <si>
    <t>公务员</t>
  </si>
  <si>
    <t>单位级别</t>
  </si>
  <si>
    <t>单位性质</t>
  </si>
  <si>
    <t>人均面积国家标准</t>
  </si>
  <si>
    <t>是否
超标</t>
  </si>
  <si>
    <t>结构类型</t>
  </si>
  <si>
    <t>正省级</t>
  </si>
  <si>
    <t>钢结构</t>
  </si>
  <si>
    <t>副省级</t>
  </si>
  <si>
    <t>人民团体</t>
  </si>
  <si>
    <t>钢混结构</t>
  </si>
  <si>
    <t>正厅级</t>
  </si>
  <si>
    <t>参公事业单位</t>
  </si>
  <si>
    <t>混合结构</t>
  </si>
  <si>
    <t>副厅级</t>
  </si>
  <si>
    <t>全额事业单位</t>
  </si>
  <si>
    <t>砖木结构</t>
  </si>
  <si>
    <t>正处级</t>
  </si>
  <si>
    <t>差额事业单位</t>
  </si>
  <si>
    <t>预制大板房</t>
  </si>
  <si>
    <t>副处级</t>
  </si>
  <si>
    <t>自收自支事业单位</t>
  </si>
  <si>
    <t>其他</t>
  </si>
  <si>
    <t>企业</t>
  </si>
  <si>
    <t>机构代码</t>
  </si>
  <si>
    <t>单位级别</t>
  </si>
  <si>
    <t>单位性质</t>
  </si>
  <si>
    <t>现有人员情况</t>
  </si>
  <si>
    <t>编制数</t>
  </si>
  <si>
    <t>实有数</t>
  </si>
  <si>
    <t>在编
人员</t>
  </si>
  <si>
    <t>其他
人员</t>
  </si>
  <si>
    <t>建筑面积（平方米）</t>
  </si>
  <si>
    <t>办公用房获得方式</t>
  </si>
  <si>
    <t>购买</t>
  </si>
  <si>
    <t>租赁</t>
  </si>
  <si>
    <t>自建</t>
  </si>
  <si>
    <t>维修改造</t>
  </si>
  <si>
    <t>其他</t>
  </si>
  <si>
    <t>其他</t>
  </si>
  <si>
    <t>建设性质</t>
  </si>
  <si>
    <t>新建</t>
  </si>
  <si>
    <t>扩建</t>
  </si>
  <si>
    <t>领导级别</t>
  </si>
  <si>
    <t>省级正职</t>
  </si>
  <si>
    <t>省级副职</t>
  </si>
  <si>
    <t>省级直属机关正厅（局）级</t>
  </si>
  <si>
    <t>省级直属机关副厅（局）级</t>
  </si>
  <si>
    <t>省级直属机关处级</t>
  </si>
  <si>
    <t>省级直属机关处级以下</t>
  </si>
  <si>
    <t>市级正职</t>
  </si>
  <si>
    <t>市级副职</t>
  </si>
  <si>
    <t>市级直属机关局（处）级</t>
  </si>
  <si>
    <t>市级直属机关局（处）级以下</t>
  </si>
  <si>
    <t>县级正职</t>
  </si>
  <si>
    <t>县级副职</t>
  </si>
  <si>
    <t>县级直属机关科级</t>
  </si>
  <si>
    <t>县级直属机关科级以下</t>
  </si>
  <si>
    <t>全区党政机关办公用房自查自纠情况统计表（表二）</t>
  </si>
  <si>
    <t>正省级</t>
  </si>
  <si>
    <t>单位名称</t>
  </si>
  <si>
    <t>填表说明：表中蓝色单元格设置了公式，黄色单元格设置了数据有效性。蓝色单元格内容为自动计算而成，不需手动填写。黄色单位格内容请通过选择获得。2、单位名称：请填写本机关单位名称，有下属事业单位等的，请单独列明。6、现有人员情况：填入办公楼使用单位人员情况；9、定员编制文件名称及文号：填写相关文件依据名称及文号；10、办公用房获得方式，主要有购买、租赁、自建、维修改造等，请根据实际情况选择。13、人均建筑面积：等于办公用房实际使用面积/编制人数，为自动计算获得。16、超标准面积：等于（人均建筑面积—党政机关办公用房标准规定的人均建筑面积）×编制数。为自动计算获得。按规定，省级机关以及相当于该级别的其他机关为一级办公用房，编制定员每人平均建筑面积为26—30平方米，使用面积为16—19平方米，编制定员超过400人时，应取下限；市级机关以及相当于该级别的其他机关为二级办公用房，编制定员每人平均建筑面积为20—24平方米，使用面积为12—15平方米，编制定员超过200人时，应取下限；县级机关以及相当于该级别的其他机关为三级办公用房，编制定员每人平均建筑面积为16—18平方米，使用面积为10—12平方米，编制定员超过100人时，应取下限。34、备注：上述各项中需要说明的问题填写在备注栏中。</t>
  </si>
  <si>
    <t>例</t>
  </si>
  <si>
    <t>填表人及联系方式：</t>
  </si>
  <si>
    <t>填报时间：</t>
  </si>
</sst>
</file>

<file path=xl/styles.xml><?xml version="1.0" encoding="utf-8"?>
<styleSheet xmlns="http://schemas.openxmlformats.org/spreadsheetml/2006/main">
  <numFmts count="7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  <numFmt numFmtId="183" formatCode="0_);[Red]\(0\)"/>
    <numFmt numFmtId="184" formatCode="0.00_ ;[Red]\-0.00\ "/>
    <numFmt numFmtId="185" formatCode="0_ ;[Red]\-0\ "/>
    <numFmt numFmtId="186" formatCode="0.00;[Red]0.00"/>
    <numFmt numFmtId="187" formatCode="0.0_);[Red]\(0.0\)"/>
    <numFmt numFmtId="188" formatCode="&quot;￥&quot;#,##0;\-&quot;￥&quot;#,##0"/>
    <numFmt numFmtId="189" formatCode="&quot;￥&quot;#,##0;[Red]\-&quot;￥&quot;#,##0"/>
    <numFmt numFmtId="190" formatCode="&quot;￥&quot;#,##0.00;\-&quot;￥&quot;#,##0.00"/>
    <numFmt numFmtId="191" formatCode="&quot;￥&quot;#,##0.00;[Red]\-&quot;￥&quot;#,##0.00"/>
    <numFmt numFmtId="192" formatCode="_-&quot;￥&quot;* #,##0_-;\-&quot;￥&quot;* #,##0_-;_-&quot;￥&quot;* &quot;-&quot;_-;_-@_-"/>
    <numFmt numFmtId="193" formatCode="_-* #,##0_-;\-* #,##0_-;_-* &quot;-&quot;_-;_-@_-"/>
    <numFmt numFmtId="194" formatCode="_-&quot;￥&quot;* #,##0.00_-;\-&quot;￥&quot;* #,##0.00_-;_-&quot;￥&quot;* &quot;-&quot;??_-;_-@_-"/>
    <numFmt numFmtId="195" formatCode="_-* #,##0.00_-;\-* #,##0.00_-;_-* &quot;-&quot;??_-;_-@_-"/>
    <numFmt numFmtId="196" formatCode="&quot;是&quot;;&quot;是&quot;;&quot;否&quot;"/>
    <numFmt numFmtId="197" formatCode="&quot;真&quot;;&quot;真&quot;;&quot;假&quot;"/>
    <numFmt numFmtId="198" formatCode="&quot;开&quot;;&quot;开&quot;;&quot;关&quot;"/>
    <numFmt numFmtId="199" formatCode="0_);\(0\)"/>
    <numFmt numFmtId="200" formatCode="0.0_ "/>
    <numFmt numFmtId="201" formatCode="0.0%"/>
    <numFmt numFmtId="202" formatCode="000000"/>
    <numFmt numFmtId="203" formatCode="0;[Red]0"/>
    <numFmt numFmtId="204" formatCode="0.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  <numFmt numFmtId="211" formatCode="0.000"/>
    <numFmt numFmtId="212" formatCode="#,##0_ "/>
    <numFmt numFmtId="213" formatCode="0.000_);[Red]\(0.000\)"/>
    <numFmt numFmtId="214" formatCode="0.000_ "/>
    <numFmt numFmtId="215" formatCode="#,##0.00_ "/>
    <numFmt numFmtId="216" formatCode="#,##0;\-#,##0;&quot;-&quot;"/>
    <numFmt numFmtId="217" formatCode="0;_쀁"/>
    <numFmt numFmtId="218" formatCode="0;_㧿"/>
    <numFmt numFmtId="219" formatCode="_ * #,##0_ ;_ * \-#,##0_ ;_ * &quot;-&quot;??_ ;_ @_ "/>
    <numFmt numFmtId="220" formatCode="0;_㰂"/>
    <numFmt numFmtId="221" formatCode="#,##0;\(#,##0\)"/>
    <numFmt numFmtId="222" formatCode="_-&quot;$&quot;* #,##0_-;\-&quot;$&quot;* #,##0_-;_-&quot;$&quot;* &quot;-&quot;_-;_-@_-"/>
    <numFmt numFmtId="223" formatCode="\$#,##0.00;\(\$#,##0.00\)"/>
    <numFmt numFmtId="224" formatCode="\$#,##0;\(\$#,##0\)"/>
    <numFmt numFmtId="225" formatCode="_-* #,##0_$_-;\-* #,##0_$_-;_-* &quot;-&quot;_$_-;_-@_-"/>
    <numFmt numFmtId="226" formatCode="_-* #,##0.00_$_-;\-* #,##0.00_$_-;_-* &quot;-&quot;??_$_-;_-@_-"/>
    <numFmt numFmtId="227" formatCode="_-* #,##0&quot;$&quot;_-;\-* #,##0&quot;$&quot;_-;_-* &quot;-&quot;&quot;$&quot;_-;_-@_-"/>
    <numFmt numFmtId="228" formatCode="_-* #,##0.00&quot;$&quot;_-;\-* #,##0.00&quot;$&quot;_-;_-* &quot;-&quot;??&quot;$&quot;_-;_-@_-"/>
    <numFmt numFmtId="229" formatCode="yy\.mm\.dd"/>
    <numFmt numFmtId="230" formatCode="#,##0.0_);\(#,##0.0\)"/>
    <numFmt numFmtId="231" formatCode="&quot;$&quot;\ #,##0_-;[Red]&quot;$&quot;\ #,##0\-"/>
    <numFmt numFmtId="232" formatCode="&quot;$&quot;\ #,##0.00_-;[Red]&quot;$&quot;\ #,##0.00\-"/>
    <numFmt numFmtId="233" formatCode="_-&quot;$&quot;\ * #,##0_-;_-&quot;$&quot;\ * #,##0\-;_-&quot;$&quot;\ * &quot;-&quot;_-;_-@_-"/>
    <numFmt numFmtId="234" formatCode="_-&quot;$&quot;\ * #,##0.00_-;_-&quot;$&quot;\ * #,##0.00\-;_-&quot;$&quot;\ * &quot;-&quot;??_-;_-@_-"/>
    <numFmt numFmtId="235" formatCode="0;_˿"/>
    <numFmt numFmtId="236" formatCode="0;_鷿"/>
  </numFmts>
  <fonts count="2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方正小标宋_GBK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4" fillId="0" borderId="0" applyNumberFormat="0" applyFill="0" applyBorder="0" applyAlignment="0" applyProtection="0"/>
    <xf numFmtId="0" fontId="6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45" applyFont="1" applyBorder="1" applyAlignment="1">
      <alignment horizontal="center" vertical="center" wrapText="1"/>
      <protection/>
    </xf>
    <xf numFmtId="49" fontId="5" fillId="0" borderId="10" xfId="45" applyNumberFormat="1" applyFont="1" applyBorder="1" applyAlignment="1">
      <alignment horizontal="center" vertical="center"/>
      <protection/>
    </xf>
    <xf numFmtId="0" fontId="0" fillId="0" borderId="0" xfId="44">
      <alignment/>
      <protection/>
    </xf>
    <xf numFmtId="0" fontId="0" fillId="0" borderId="0" xfId="44" applyFont="1">
      <alignment/>
      <protection/>
    </xf>
    <xf numFmtId="0" fontId="5" fillId="22" borderId="10" xfId="45" applyFont="1" applyFill="1" applyBorder="1" applyAlignment="1">
      <alignment horizontal="center" vertical="center" wrapText="1"/>
      <protection/>
    </xf>
    <xf numFmtId="0" fontId="5" fillId="0" borderId="10" xfId="45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0" fillId="22" borderId="0" xfId="44" applyFont="1" applyFill="1">
      <alignment/>
      <protection/>
    </xf>
    <xf numFmtId="0" fontId="0" fillId="22" borderId="0" xfId="44" applyFill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46" applyFont="1">
      <alignment vertical="center"/>
      <protection/>
    </xf>
    <xf numFmtId="0" fontId="0" fillId="0" borderId="10" xfId="45" applyFont="1" applyBorder="1" applyAlignment="1">
      <alignment horizontal="center" vertical="center" wrapText="1"/>
      <protection/>
    </xf>
    <xf numFmtId="0" fontId="6" fillId="0" borderId="0" xfId="46" applyFont="1" applyAlignment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45" applyFont="1" applyBorder="1" applyAlignment="1">
      <alignment horizontal="center" vertical="center" wrapText="1"/>
      <protection/>
    </xf>
    <xf numFmtId="0" fontId="0" fillId="0" borderId="18" xfId="4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_（财厅）楼堂馆所清查表" xfId="44"/>
    <cellStyle name="常规_福州表" xfId="45"/>
    <cellStyle name="常规_附件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H12"/>
  <sheetViews>
    <sheetView showZeros="0" zoomScalePageLayoutView="0" workbookViewId="0" topLeftCell="A1">
      <selection activeCell="A2" sqref="A2:AH2"/>
    </sheetView>
  </sheetViews>
  <sheetFormatPr defaultColWidth="9.00390625" defaultRowHeight="14.25"/>
  <cols>
    <col min="1" max="2" width="3.50390625" style="0" customWidth="1"/>
    <col min="3" max="3" width="4.375" style="0" customWidth="1"/>
    <col min="4" max="4" width="3.375" style="0" customWidth="1"/>
    <col min="5" max="5" width="3.50390625" style="0" customWidth="1"/>
    <col min="6" max="6" width="3.75390625" style="0" customWidth="1"/>
    <col min="7" max="7" width="3.625" style="0" customWidth="1"/>
    <col min="8" max="8" width="4.375" style="0" customWidth="1"/>
    <col min="9" max="9" width="5.50390625" style="0" customWidth="1"/>
    <col min="10" max="10" width="4.625" style="0" customWidth="1"/>
    <col min="11" max="11" width="5.875" style="0" customWidth="1"/>
    <col min="12" max="12" width="5.50390625" style="0" customWidth="1"/>
    <col min="13" max="14" width="4.875" style="0" customWidth="1"/>
    <col min="15" max="15" width="3.875" style="0" customWidth="1"/>
    <col min="16" max="16" width="4.50390625" style="0" customWidth="1"/>
    <col min="17" max="17" width="4.25390625" style="0" customWidth="1"/>
    <col min="18" max="18" width="2.875" style="0" customWidth="1"/>
    <col min="19" max="19" width="4.00390625" style="0" customWidth="1"/>
    <col min="20" max="20" width="2.875" style="0" customWidth="1"/>
    <col min="21" max="22" width="3.125" style="0" customWidth="1"/>
    <col min="23" max="23" width="3.25390625" style="0" customWidth="1"/>
    <col min="24" max="24" width="3.375" style="0" customWidth="1"/>
    <col min="25" max="25" width="4.00390625" style="0" customWidth="1"/>
    <col min="26" max="26" width="3.25390625" style="0" customWidth="1"/>
    <col min="27" max="27" width="3.75390625" style="0" customWidth="1"/>
    <col min="28" max="28" width="3.625" style="0" customWidth="1"/>
    <col min="29" max="29" width="4.625" style="0" customWidth="1"/>
    <col min="30" max="30" width="3.375" style="0" customWidth="1"/>
    <col min="31" max="31" width="3.75390625" style="0" customWidth="1"/>
    <col min="32" max="32" width="3.125" style="0" customWidth="1"/>
    <col min="33" max="33" width="4.625" style="0" customWidth="1"/>
    <col min="34" max="34" width="3.625" style="0" customWidth="1"/>
  </cols>
  <sheetData>
    <row r="1" spans="1:3" ht="14.25">
      <c r="A1" s="17"/>
      <c r="B1" s="17"/>
      <c r="C1" s="17"/>
    </row>
    <row r="2" spans="1:34" ht="22.5">
      <c r="A2" s="22" t="s">
        <v>84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4" spans="1:29" ht="14.25">
      <c r="A4" t="s">
        <v>7</v>
      </c>
      <c r="L4" t="s">
        <v>8</v>
      </c>
      <c r="R4" s="15" t="s">
        <v>89</v>
      </c>
      <c r="AC4" t="s">
        <v>90</v>
      </c>
    </row>
    <row r="5" spans="1:34" ht="14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1">
        <v>28</v>
      </c>
      <c r="AC5" s="1">
        <v>29</v>
      </c>
      <c r="AD5" s="1">
        <v>30</v>
      </c>
      <c r="AE5" s="1">
        <v>31</v>
      </c>
      <c r="AF5" s="1">
        <v>32</v>
      </c>
      <c r="AG5" s="1">
        <v>33</v>
      </c>
      <c r="AH5" s="1">
        <v>34</v>
      </c>
    </row>
    <row r="6" spans="1:34" ht="53.25" customHeight="1">
      <c r="A6" s="23" t="s">
        <v>0</v>
      </c>
      <c r="B6" s="16" t="s">
        <v>86</v>
      </c>
      <c r="C6" s="16" t="s">
        <v>50</v>
      </c>
      <c r="D6" s="16" t="s">
        <v>51</v>
      </c>
      <c r="E6" s="16" t="s">
        <v>52</v>
      </c>
      <c r="F6" s="16" t="s">
        <v>53</v>
      </c>
      <c r="G6" s="16"/>
      <c r="H6" s="16"/>
      <c r="I6" s="23" t="s">
        <v>1</v>
      </c>
      <c r="J6" s="23" t="s">
        <v>59</v>
      </c>
      <c r="K6" s="23" t="s">
        <v>58</v>
      </c>
      <c r="L6" s="23" t="s">
        <v>2</v>
      </c>
      <c r="M6" s="23" t="s">
        <v>25</v>
      </c>
      <c r="N6" s="16" t="s">
        <v>29</v>
      </c>
      <c r="O6" s="16" t="s">
        <v>30</v>
      </c>
      <c r="P6" s="23" t="s">
        <v>4</v>
      </c>
      <c r="Q6" s="23" t="s">
        <v>5</v>
      </c>
      <c r="R6" s="19" t="s">
        <v>23</v>
      </c>
      <c r="S6" s="20"/>
      <c r="T6" s="20"/>
      <c r="U6" s="20"/>
      <c r="V6" s="20"/>
      <c r="W6" s="20"/>
      <c r="X6" s="20"/>
      <c r="Y6" s="21"/>
      <c r="Z6" s="19" t="s">
        <v>24</v>
      </c>
      <c r="AA6" s="20"/>
      <c r="AB6" s="20"/>
      <c r="AC6" s="21"/>
      <c r="AD6" s="19" t="s">
        <v>22</v>
      </c>
      <c r="AE6" s="20"/>
      <c r="AF6" s="20"/>
      <c r="AG6" s="21"/>
      <c r="AH6" s="2" t="s">
        <v>6</v>
      </c>
    </row>
    <row r="7" spans="1:34" ht="27" customHeight="1">
      <c r="A7" s="24"/>
      <c r="B7" s="16"/>
      <c r="C7" s="16"/>
      <c r="D7" s="16"/>
      <c r="E7" s="16"/>
      <c r="F7" s="16" t="s">
        <v>56</v>
      </c>
      <c r="G7" s="16"/>
      <c r="H7" s="26" t="s">
        <v>57</v>
      </c>
      <c r="I7" s="24"/>
      <c r="J7" s="24"/>
      <c r="K7" s="24"/>
      <c r="L7" s="24"/>
      <c r="M7" s="24"/>
      <c r="N7" s="16"/>
      <c r="O7" s="16"/>
      <c r="P7" s="24"/>
      <c r="Q7" s="24"/>
      <c r="R7" s="19" t="s">
        <v>9</v>
      </c>
      <c r="S7" s="20"/>
      <c r="T7" s="20"/>
      <c r="U7" s="21"/>
      <c r="V7" s="19" t="s">
        <v>10</v>
      </c>
      <c r="W7" s="20"/>
      <c r="X7" s="20"/>
      <c r="Y7" s="21"/>
      <c r="Z7" s="18" t="s">
        <v>11</v>
      </c>
      <c r="AA7" s="18"/>
      <c r="AB7" s="18" t="s">
        <v>12</v>
      </c>
      <c r="AC7" s="18"/>
      <c r="AD7" s="18" t="s">
        <v>11</v>
      </c>
      <c r="AE7" s="18"/>
      <c r="AF7" s="18" t="s">
        <v>12</v>
      </c>
      <c r="AG7" s="18"/>
      <c r="AH7" s="2"/>
    </row>
    <row r="8" spans="1:34" ht="74.25" customHeight="1">
      <c r="A8" s="25"/>
      <c r="B8" s="16"/>
      <c r="C8" s="16"/>
      <c r="D8" s="16"/>
      <c r="E8" s="16"/>
      <c r="F8" s="3" t="s">
        <v>54</v>
      </c>
      <c r="G8" s="3" t="s">
        <v>55</v>
      </c>
      <c r="H8" s="27"/>
      <c r="I8" s="25"/>
      <c r="J8" s="25"/>
      <c r="K8" s="25"/>
      <c r="L8" s="25"/>
      <c r="M8" s="25"/>
      <c r="N8" s="16"/>
      <c r="O8" s="16"/>
      <c r="P8" s="25"/>
      <c r="Q8" s="25"/>
      <c r="R8" s="2" t="s">
        <v>13</v>
      </c>
      <c r="S8" s="2" t="s">
        <v>19</v>
      </c>
      <c r="T8" s="2" t="s">
        <v>14</v>
      </c>
      <c r="U8" s="2" t="s">
        <v>19</v>
      </c>
      <c r="V8" s="2" t="s">
        <v>15</v>
      </c>
      <c r="W8" s="2" t="s">
        <v>19</v>
      </c>
      <c r="X8" s="2" t="s">
        <v>18</v>
      </c>
      <c r="Y8" s="2" t="s">
        <v>20</v>
      </c>
      <c r="Z8" s="2" t="s">
        <v>16</v>
      </c>
      <c r="AA8" s="2" t="s">
        <v>19</v>
      </c>
      <c r="AB8" s="2" t="s">
        <v>17</v>
      </c>
      <c r="AC8" s="2" t="s">
        <v>21</v>
      </c>
      <c r="AD8" s="2" t="s">
        <v>16</v>
      </c>
      <c r="AE8" s="2" t="s">
        <v>19</v>
      </c>
      <c r="AF8" s="2" t="s">
        <v>17</v>
      </c>
      <c r="AG8" s="2" t="s">
        <v>21</v>
      </c>
      <c r="AH8" s="2"/>
    </row>
    <row r="9" spans="1:34" ht="39" customHeight="1">
      <c r="A9" s="14"/>
      <c r="B9" s="14" t="s">
        <v>88</v>
      </c>
      <c r="C9" s="3"/>
      <c r="D9" s="7" t="s">
        <v>85</v>
      </c>
      <c r="E9" s="7"/>
      <c r="F9" s="8">
        <v>300</v>
      </c>
      <c r="G9" s="8"/>
      <c r="H9" s="8"/>
      <c r="I9" s="9"/>
      <c r="J9" s="10"/>
      <c r="K9" s="9">
        <v>10000</v>
      </c>
      <c r="L9" s="9"/>
      <c r="M9" s="11">
        <f>IF(ISERROR(K9/F9),"",K9/F9)</f>
        <v>33.333333333333336</v>
      </c>
      <c r="N9" s="11">
        <f>IF(COUNT(FIND("省",D9,1))&gt;0,IF(F9&gt;400,26,30),IF(COUNT(FIND("厅",D9,1))&gt;0,IF(F9&gt;200,20,24),IF(COUNT(FIND("处",D9,1))&gt;0,IF(F9&gt;100,16,18),IF(COUNT(FIND("其他",D9,1))&gt;0,IF(F9&gt;100,16,18),""))))</f>
        <v>30</v>
      </c>
      <c r="O9" s="11" t="str">
        <f>IF(ISERROR(IF((M9-N9)&gt;0,"是","否")),"",IF((M9-N9)&gt;0,"是","否"))</f>
        <v>是</v>
      </c>
      <c r="P9" s="11">
        <f>IF(ISERROR(K9-F9*N9),"",(K9-F9*N9))</f>
        <v>1000</v>
      </c>
      <c r="Q9" s="14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36.75" customHeight="1">
      <c r="A10" s="9"/>
      <c r="B10" s="9"/>
      <c r="C10" s="4"/>
      <c r="D10" s="7"/>
      <c r="E10" s="7"/>
      <c r="F10" s="8"/>
      <c r="G10" s="8"/>
      <c r="H10" s="8"/>
      <c r="I10" s="9"/>
      <c r="J10" s="10"/>
      <c r="K10" s="9"/>
      <c r="L10" s="9"/>
      <c r="M10" s="11">
        <f>IF(ISERROR(K10/F10),"",K10/F10)</f>
      </c>
      <c r="N10" s="11">
        <f>IF(COUNT(FIND("省",D10,1))&gt;0,IF(F10&gt;400,26,30),IF(COUNT(FIND("厅",D10,1))&gt;0,IF(F10&gt;200,20,24),IF(COUNT(FIND("处",D10,1))&gt;0,IF(F10&gt;100,16,18),IF(COUNT(FIND("其他",D10,1))&gt;0,IF(F10&gt;100,16,18),""))))</f>
      </c>
      <c r="O10" s="11">
        <f>IF(ISERROR(IF((M10-N10)&gt;0,"是","否")),"",IF((M10-N10)&gt;0,"是","否"))</f>
      </c>
      <c r="P10" s="11">
        <f>IF(ISERROR(K10-F10*N10),"",(K10-F10*N10))</f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2" spans="1:34" ht="111" customHeight="1">
      <c r="A12" s="28" t="s">
        <v>87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</sheetData>
  <sheetProtection/>
  <mergeCells count="29">
    <mergeCell ref="A12:AH12"/>
    <mergeCell ref="R6:Y6"/>
    <mergeCell ref="C6:C8"/>
    <mergeCell ref="D6:D8"/>
    <mergeCell ref="E6:E8"/>
    <mergeCell ref="F6:H6"/>
    <mergeCell ref="F7:G7"/>
    <mergeCell ref="J6:J8"/>
    <mergeCell ref="I6:I8"/>
    <mergeCell ref="A6:A8"/>
    <mergeCell ref="H7:H8"/>
    <mergeCell ref="AD6:AG6"/>
    <mergeCell ref="AD7:AE7"/>
    <mergeCell ref="AF7:AG7"/>
    <mergeCell ref="AB7:AC7"/>
    <mergeCell ref="Z6:AC6"/>
    <mergeCell ref="N6:N8"/>
    <mergeCell ref="O6:O8"/>
    <mergeCell ref="K6:K8"/>
    <mergeCell ref="B6:B8"/>
    <mergeCell ref="A1:C1"/>
    <mergeCell ref="Z7:AA7"/>
    <mergeCell ref="R7:U7"/>
    <mergeCell ref="V7:Y7"/>
    <mergeCell ref="A2:AH2"/>
    <mergeCell ref="Q6:Q8"/>
    <mergeCell ref="P6:P8"/>
    <mergeCell ref="M6:M8"/>
    <mergeCell ref="L6:L8"/>
  </mergeCells>
  <dataValidations count="3">
    <dataValidation type="list" allowBlank="1" showInputMessage="1" showErrorMessage="1" sqref="E9:E10">
      <formula1>单位性质</formula1>
    </dataValidation>
    <dataValidation type="list" allowBlank="1" showInputMessage="1" showErrorMessage="1" sqref="D9:D10">
      <formula1>单位级别</formula1>
    </dataValidation>
    <dataValidation type="list" allowBlank="1" showInputMessage="1" showErrorMessage="1" sqref="J9:J10">
      <formula1>办公用房获得方式</formula1>
    </dataValidation>
  </dataValidations>
  <printOptions horizontalCentered="1"/>
  <pageMargins left="0.15748031496062992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&amp;L附件3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15"/>
  <sheetViews>
    <sheetView tabSelected="1" zoomScalePageLayoutView="0" workbookViewId="0" topLeftCell="A1">
      <selection activeCell="F1" sqref="F1:F16384"/>
    </sheetView>
  </sheetViews>
  <sheetFormatPr defaultColWidth="8.875" defaultRowHeight="14.25"/>
  <cols>
    <col min="1" max="1" width="8.875" style="5" customWidth="1"/>
    <col min="2" max="2" width="30.50390625" style="5" customWidth="1"/>
    <col min="3" max="3" width="8.875" style="5" customWidth="1"/>
    <col min="4" max="4" width="17.875" style="5" customWidth="1"/>
    <col min="5" max="5" width="11.50390625" style="5" customWidth="1"/>
    <col min="6" max="16384" width="8.875" style="5" customWidth="1"/>
  </cols>
  <sheetData>
    <row r="1" spans="1:6" ht="14.25">
      <c r="A1" s="12" t="s">
        <v>66</v>
      </c>
      <c r="B1" s="12" t="s">
        <v>69</v>
      </c>
      <c r="C1" s="13" t="s">
        <v>27</v>
      </c>
      <c r="D1" s="13" t="s">
        <v>28</v>
      </c>
      <c r="E1" s="12" t="s">
        <v>3</v>
      </c>
      <c r="F1" s="13" t="s">
        <v>31</v>
      </c>
    </row>
    <row r="2" spans="1:6" ht="14.25">
      <c r="A2" s="6" t="s">
        <v>67</v>
      </c>
      <c r="B2" s="6" t="s">
        <v>70</v>
      </c>
      <c r="C2" s="5" t="s">
        <v>32</v>
      </c>
      <c r="D2" s="5" t="s">
        <v>26</v>
      </c>
      <c r="E2" s="6" t="s">
        <v>60</v>
      </c>
      <c r="F2" s="5" t="s">
        <v>33</v>
      </c>
    </row>
    <row r="3" spans="1:6" ht="14.25">
      <c r="A3" s="6" t="s">
        <v>63</v>
      </c>
      <c r="B3" s="6" t="s">
        <v>71</v>
      </c>
      <c r="C3" s="5" t="s">
        <v>34</v>
      </c>
      <c r="D3" s="5" t="s">
        <v>35</v>
      </c>
      <c r="E3" s="6" t="s">
        <v>61</v>
      </c>
      <c r="F3" s="5" t="s">
        <v>36</v>
      </c>
    </row>
    <row r="4" spans="1:6" ht="14.25">
      <c r="A4" s="6" t="s">
        <v>68</v>
      </c>
      <c r="B4" s="6" t="s">
        <v>72</v>
      </c>
      <c r="C4" s="5" t="s">
        <v>37</v>
      </c>
      <c r="D4" s="5" t="s">
        <v>38</v>
      </c>
      <c r="E4" s="6" t="s">
        <v>62</v>
      </c>
      <c r="F4" s="5" t="s">
        <v>39</v>
      </c>
    </row>
    <row r="5" spans="1:6" ht="14.25">
      <c r="A5" s="6" t="s">
        <v>65</v>
      </c>
      <c r="B5" s="6" t="s">
        <v>73</v>
      </c>
      <c r="C5" s="5" t="s">
        <v>40</v>
      </c>
      <c r="D5" s="5" t="s">
        <v>41</v>
      </c>
      <c r="E5" s="6" t="s">
        <v>63</v>
      </c>
      <c r="F5" s="5" t="s">
        <v>42</v>
      </c>
    </row>
    <row r="6" spans="2:6" ht="14.25">
      <c r="B6" s="6" t="s">
        <v>74</v>
      </c>
      <c r="C6" s="5" t="s">
        <v>43</v>
      </c>
      <c r="D6" s="5" t="s">
        <v>44</v>
      </c>
      <c r="E6" s="6" t="s">
        <v>64</v>
      </c>
      <c r="F6" s="5" t="s">
        <v>45</v>
      </c>
    </row>
    <row r="7" spans="2:6" ht="14.25">
      <c r="B7" s="6" t="s">
        <v>75</v>
      </c>
      <c r="C7" s="5" t="s">
        <v>46</v>
      </c>
      <c r="D7" s="5" t="s">
        <v>47</v>
      </c>
      <c r="F7" s="5" t="s">
        <v>48</v>
      </c>
    </row>
    <row r="8" spans="2:4" ht="14.25">
      <c r="B8" s="6" t="s">
        <v>76</v>
      </c>
      <c r="C8" s="6" t="s">
        <v>65</v>
      </c>
      <c r="D8" s="5" t="s">
        <v>49</v>
      </c>
    </row>
    <row r="9" spans="2:4" ht="14.25">
      <c r="B9" s="6" t="s">
        <v>77</v>
      </c>
      <c r="D9" s="5" t="s">
        <v>48</v>
      </c>
    </row>
    <row r="10" ht="14.25">
      <c r="B10" s="6" t="s">
        <v>78</v>
      </c>
    </row>
    <row r="11" ht="14.25">
      <c r="B11" s="6" t="s">
        <v>79</v>
      </c>
    </row>
    <row r="12" ht="14.25">
      <c r="B12" s="6" t="s">
        <v>80</v>
      </c>
    </row>
    <row r="13" ht="14.25">
      <c r="B13" s="6" t="s">
        <v>81</v>
      </c>
    </row>
    <row r="14" ht="14.25">
      <c r="B14" s="6" t="s">
        <v>82</v>
      </c>
    </row>
    <row r="15" ht="14.25">
      <c r="B15" s="6" t="s">
        <v>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管理员</cp:lastModifiedBy>
  <cp:lastPrinted>2013-08-13T02:34:33Z</cp:lastPrinted>
  <dcterms:created xsi:type="dcterms:W3CDTF">2013-07-31T07:28:24Z</dcterms:created>
  <dcterms:modified xsi:type="dcterms:W3CDTF">2013-09-10T08:49:27Z</dcterms:modified>
  <cp:category/>
  <cp:version/>
  <cp:contentType/>
  <cp:contentStatus/>
</cp:coreProperties>
</file>